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996" sheetId="1" r:id="rId1"/>
    <sheet name="2001" sheetId="2" r:id="rId2"/>
  </sheets>
  <definedNames>
    <definedName name="_xlnm.Print_Area" localSheetId="0">'1996'!$B$1:$M$39</definedName>
    <definedName name="_xlnm.Print_Area" localSheetId="1">'2001'!$B$1:$M$39</definedName>
  </definedNames>
  <calcPr fullCalcOnLoad="1"/>
</workbook>
</file>

<file path=xl/sharedStrings.xml><?xml version="1.0" encoding="utf-8"?>
<sst xmlns="http://schemas.openxmlformats.org/spreadsheetml/2006/main" count="134" uniqueCount="63">
  <si>
    <t>Personal</t>
  </si>
  <si>
    <t>Artesans i</t>
  </si>
  <si>
    <t>directiu de</t>
  </si>
  <si>
    <t>Tècnics i</t>
  </si>
  <si>
    <t>Treballadors</t>
  </si>
  <si>
    <t>treballadors</t>
  </si>
  <si>
    <t>Operadors d'</t>
  </si>
  <si>
    <t>les empreses</t>
  </si>
  <si>
    <t>professionals</t>
  </si>
  <si>
    <t>de serveis</t>
  </si>
  <si>
    <t>qualificats en</t>
  </si>
  <si>
    <t>qualificats de</t>
  </si>
  <si>
    <t>instalacions i</t>
  </si>
  <si>
    <t>i administracions</t>
  </si>
  <si>
    <t>científics i</t>
  </si>
  <si>
    <t>Empleats</t>
  </si>
  <si>
    <t>i venedors</t>
  </si>
  <si>
    <t>act.agràries</t>
  </si>
  <si>
    <t>les indústries</t>
  </si>
  <si>
    <t>maquinària,</t>
  </si>
  <si>
    <t>Lloc de naixement</t>
  </si>
  <si>
    <t>públiques</t>
  </si>
  <si>
    <t>intel.lectuals</t>
  </si>
  <si>
    <t>de suport</t>
  </si>
  <si>
    <t>administratius</t>
  </si>
  <si>
    <t>de comerç</t>
  </si>
  <si>
    <t>i pesqueres</t>
  </si>
  <si>
    <t>i la construcció</t>
  </si>
  <si>
    <t>i muntadors</t>
  </si>
  <si>
    <t>no qualificats</t>
  </si>
  <si>
    <t>Nascuts a Catalunya</t>
  </si>
  <si>
    <t>Nascuts a Barcelona</t>
  </si>
  <si>
    <t>Nascuts a Girona</t>
  </si>
  <si>
    <t>Nascuts a Lleida</t>
  </si>
  <si>
    <t>Nascuts a Tarragona</t>
  </si>
  <si>
    <t>Nascuts a la resta de l'Estat</t>
  </si>
  <si>
    <t>Nascuts a Andalusia</t>
  </si>
  <si>
    <t>Nascuts a Aragó</t>
  </si>
  <si>
    <t>Nascuts a Astúries</t>
  </si>
  <si>
    <t>Nascuts a les Balears</t>
  </si>
  <si>
    <t>Nascuts a les Canàries</t>
  </si>
  <si>
    <t>Nascuts a Cantàbria</t>
  </si>
  <si>
    <t>Nascuts a Castella-la Manxa</t>
  </si>
  <si>
    <t>Nascuts a Castella-Lleó</t>
  </si>
  <si>
    <t>Nascuts al Pais Valencià</t>
  </si>
  <si>
    <t>Nascuts a Extremadura</t>
  </si>
  <si>
    <t>Nascuts a Galícia</t>
  </si>
  <si>
    <t>Nascuts a Madrid</t>
  </si>
  <si>
    <t>Nascuts a Múrcia</t>
  </si>
  <si>
    <t>Nascuts a Navarra</t>
  </si>
  <si>
    <t>Nascuts al Pais Basc</t>
  </si>
  <si>
    <t>Nascuts a La Rioja</t>
  </si>
  <si>
    <t>Nascuts a Ceuta o Melilla</t>
  </si>
  <si>
    <t>Nascuts a l'estranger</t>
  </si>
  <si>
    <t>Forces</t>
  </si>
  <si>
    <t>armades</t>
  </si>
  <si>
    <t>Total</t>
  </si>
  <si>
    <t>Dades oficials</t>
  </si>
  <si>
    <t>Font: Web de l'Institut d'Estadística de Catalunya (www.idescat.es)</t>
  </si>
  <si>
    <t>El Vendrell</t>
  </si>
  <si>
    <t>Total:</t>
  </si>
  <si>
    <t>%</t>
  </si>
  <si>
    <t>Població segons el lloc de naixement i professió dels ocupats (CCO94)</t>
  </si>
</sst>
</file>

<file path=xl/styles.xml><?xml version="1.0" encoding="utf-8"?>
<styleSheet xmlns="http://schemas.openxmlformats.org/spreadsheetml/2006/main">
  <numFmts count="1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%"/>
    <numFmt numFmtId="168" formatCode="#,##0.0"/>
  </numFmts>
  <fonts count="13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1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8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3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8" fontId="1" fillId="0" borderId="5" xfId="0" applyNumberFormat="1" applyFont="1" applyBorder="1" applyAlignment="1">
      <alignment horizontal="right"/>
    </xf>
    <xf numFmtId="168" fontId="1" fillId="0" borderId="6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167" fontId="1" fillId="0" borderId="5" xfId="0" applyNumberFormat="1" applyFont="1" applyBorder="1" applyAlignment="1">
      <alignment/>
    </xf>
    <xf numFmtId="9" fontId="1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Alignment="1">
      <alignment/>
    </xf>
    <xf numFmtId="0" fontId="11" fillId="0" borderId="2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workbookViewId="0" topLeftCell="A2">
      <selection activeCell="D5" sqref="D5"/>
    </sheetView>
  </sheetViews>
  <sheetFormatPr defaultColWidth="11.421875" defaultRowHeight="12.75"/>
  <cols>
    <col min="1" max="1" width="5.57421875" style="0" customWidth="1"/>
    <col min="2" max="2" width="25.28125" style="0" customWidth="1"/>
    <col min="7" max="7" width="10.421875" style="0" customWidth="1"/>
    <col min="12" max="12" width="7.57421875" style="0" customWidth="1"/>
    <col min="13" max="13" width="8.57421875" style="0" customWidth="1"/>
  </cols>
  <sheetData>
    <row r="1" spans="1:15" ht="24" customHeight="1">
      <c r="A1" s="1"/>
      <c r="B1" s="2" t="s">
        <v>62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</row>
    <row r="2" spans="1:15" ht="14.25" customHeight="1">
      <c r="A2" s="1"/>
      <c r="B2" s="3">
        <v>1996</v>
      </c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</row>
    <row r="3" spans="1:15" ht="12.75">
      <c r="A3" s="1"/>
      <c r="B3" s="5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6" t="s">
        <v>58</v>
      </c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7" t="s">
        <v>59</v>
      </c>
      <c r="C5" s="8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33" customFormat="1" ht="11.25">
      <c r="A9" s="28"/>
      <c r="B9" s="29"/>
      <c r="C9" s="30" t="s">
        <v>0</v>
      </c>
      <c r="D9" s="30"/>
      <c r="E9" s="30"/>
      <c r="F9" s="30"/>
      <c r="G9" s="30"/>
      <c r="H9" s="30"/>
      <c r="I9" s="30" t="s">
        <v>1</v>
      </c>
      <c r="J9" s="30"/>
      <c r="K9" s="30"/>
      <c r="L9" s="31"/>
      <c r="M9" s="32"/>
      <c r="N9" s="28"/>
      <c r="O9" s="28"/>
    </row>
    <row r="10" spans="1:15" s="33" customFormat="1" ht="11.25">
      <c r="A10" s="28"/>
      <c r="B10" s="34"/>
      <c r="C10" s="35" t="s">
        <v>2</v>
      </c>
      <c r="D10" s="35" t="s">
        <v>3</v>
      </c>
      <c r="E10" s="35"/>
      <c r="F10" s="35"/>
      <c r="G10" s="35" t="s">
        <v>4</v>
      </c>
      <c r="H10" s="35" t="s">
        <v>4</v>
      </c>
      <c r="I10" s="35" t="s">
        <v>5</v>
      </c>
      <c r="J10" s="35" t="s">
        <v>6</v>
      </c>
      <c r="K10" s="35"/>
      <c r="L10" s="36"/>
      <c r="M10" s="37"/>
      <c r="N10" s="28"/>
      <c r="O10" s="28"/>
    </row>
    <row r="11" spans="1:15" s="33" customFormat="1" ht="11.25">
      <c r="A11" s="28"/>
      <c r="B11" s="34"/>
      <c r="C11" s="35" t="s">
        <v>7</v>
      </c>
      <c r="D11" s="35" t="s">
        <v>8</v>
      </c>
      <c r="E11" s="35" t="s">
        <v>3</v>
      </c>
      <c r="F11" s="35"/>
      <c r="G11" s="35" t="s">
        <v>9</v>
      </c>
      <c r="H11" s="35" t="s">
        <v>10</v>
      </c>
      <c r="I11" s="35" t="s">
        <v>11</v>
      </c>
      <c r="J11" s="35" t="s">
        <v>12</v>
      </c>
      <c r="K11" s="35"/>
      <c r="L11" s="36"/>
      <c r="M11" s="37"/>
      <c r="N11" s="28"/>
      <c r="O11" s="28"/>
    </row>
    <row r="12" spans="1:15" s="33" customFormat="1" ht="11.25">
      <c r="A12" s="28"/>
      <c r="B12" s="34"/>
      <c r="C12" s="35" t="s">
        <v>13</v>
      </c>
      <c r="D12" s="35" t="s">
        <v>14</v>
      </c>
      <c r="E12" s="35" t="s">
        <v>8</v>
      </c>
      <c r="F12" s="35" t="s">
        <v>15</v>
      </c>
      <c r="G12" s="35" t="s">
        <v>16</v>
      </c>
      <c r="H12" s="35" t="s">
        <v>17</v>
      </c>
      <c r="I12" s="35" t="s">
        <v>18</v>
      </c>
      <c r="J12" s="35" t="s">
        <v>19</v>
      </c>
      <c r="K12" s="35" t="s">
        <v>4</v>
      </c>
      <c r="L12" s="35" t="s">
        <v>54</v>
      </c>
      <c r="M12" s="37"/>
      <c r="N12" s="28"/>
      <c r="O12" s="28"/>
    </row>
    <row r="13" spans="1:15" s="33" customFormat="1" ht="12.75">
      <c r="A13" s="28"/>
      <c r="B13" s="9" t="s">
        <v>20</v>
      </c>
      <c r="C13" s="38" t="s">
        <v>21</v>
      </c>
      <c r="D13" s="38" t="s">
        <v>22</v>
      </c>
      <c r="E13" s="38" t="s">
        <v>23</v>
      </c>
      <c r="F13" s="38" t="s">
        <v>24</v>
      </c>
      <c r="G13" s="38" t="s">
        <v>25</v>
      </c>
      <c r="H13" s="38" t="s">
        <v>26</v>
      </c>
      <c r="I13" s="38" t="s">
        <v>27</v>
      </c>
      <c r="J13" s="38" t="s">
        <v>28</v>
      </c>
      <c r="K13" s="38" t="s">
        <v>29</v>
      </c>
      <c r="L13" s="38" t="s">
        <v>55</v>
      </c>
      <c r="M13" s="39" t="s">
        <v>56</v>
      </c>
      <c r="N13" s="28"/>
      <c r="O13" s="28"/>
    </row>
    <row r="14" spans="1:15" ht="12.75">
      <c r="A14" s="1"/>
      <c r="B14" s="10" t="s">
        <v>30</v>
      </c>
      <c r="C14" s="22">
        <v>546</v>
      </c>
      <c r="D14" s="22">
        <v>488</v>
      </c>
      <c r="E14" s="22">
        <v>819</v>
      </c>
      <c r="F14" s="22">
        <v>214</v>
      </c>
      <c r="G14" s="22">
        <v>722</v>
      </c>
      <c r="H14" s="22">
        <v>78</v>
      </c>
      <c r="I14" s="22">
        <v>797</v>
      </c>
      <c r="J14" s="22">
        <v>502</v>
      </c>
      <c r="K14" s="22">
        <v>205</v>
      </c>
      <c r="L14" s="22">
        <v>4</v>
      </c>
      <c r="M14" s="23">
        <v>4375</v>
      </c>
      <c r="N14" s="1"/>
      <c r="O14" s="1"/>
    </row>
    <row r="15" spans="1:15" ht="12.75">
      <c r="A15" s="1"/>
      <c r="B15" s="10" t="s">
        <v>31</v>
      </c>
      <c r="C15" s="22">
        <v>196</v>
      </c>
      <c r="D15" s="22">
        <v>181</v>
      </c>
      <c r="E15" s="22">
        <v>342</v>
      </c>
      <c r="F15" s="22">
        <v>81</v>
      </c>
      <c r="G15" s="22">
        <v>230</v>
      </c>
      <c r="H15" s="22">
        <v>11</v>
      </c>
      <c r="I15" s="22">
        <v>232</v>
      </c>
      <c r="J15" s="22">
        <v>201</v>
      </c>
      <c r="K15" s="22">
        <v>73</v>
      </c>
      <c r="L15" s="22">
        <v>2</v>
      </c>
      <c r="M15" s="23">
        <v>1549</v>
      </c>
      <c r="N15" s="1"/>
      <c r="O15" s="1"/>
    </row>
    <row r="16" spans="1:15" ht="12.75">
      <c r="A16" s="1"/>
      <c r="B16" s="10" t="s">
        <v>32</v>
      </c>
      <c r="C16" s="22">
        <v>5</v>
      </c>
      <c r="D16" s="22">
        <v>4</v>
      </c>
      <c r="E16" s="22">
        <v>7</v>
      </c>
      <c r="F16" s="22">
        <v>5</v>
      </c>
      <c r="G16" s="22">
        <v>7</v>
      </c>
      <c r="H16" s="22">
        <v>0</v>
      </c>
      <c r="I16" s="22">
        <v>10</v>
      </c>
      <c r="J16" s="22">
        <v>0</v>
      </c>
      <c r="K16" s="22">
        <v>3</v>
      </c>
      <c r="L16" s="22">
        <v>0</v>
      </c>
      <c r="M16" s="23">
        <v>41</v>
      </c>
      <c r="N16" s="1"/>
      <c r="O16" s="1"/>
    </row>
    <row r="17" spans="1:15" ht="12.75">
      <c r="A17" s="1"/>
      <c r="B17" s="10" t="s">
        <v>33</v>
      </c>
      <c r="C17" s="22">
        <v>7</v>
      </c>
      <c r="D17" s="22">
        <v>30</v>
      </c>
      <c r="E17" s="22">
        <v>24</v>
      </c>
      <c r="F17" s="22">
        <v>3</v>
      </c>
      <c r="G17" s="22">
        <v>16</v>
      </c>
      <c r="H17" s="22">
        <v>0</v>
      </c>
      <c r="I17" s="22">
        <v>14</v>
      </c>
      <c r="J17" s="22">
        <v>11</v>
      </c>
      <c r="K17" s="22">
        <v>2</v>
      </c>
      <c r="L17" s="22">
        <v>1</v>
      </c>
      <c r="M17" s="23">
        <v>108</v>
      </c>
      <c r="N17" s="1"/>
      <c r="O17" s="1"/>
    </row>
    <row r="18" spans="1:15" ht="12.75">
      <c r="A18" s="1"/>
      <c r="B18" s="10" t="s">
        <v>34</v>
      </c>
      <c r="C18" s="22">
        <v>338</v>
      </c>
      <c r="D18" s="22">
        <v>273</v>
      </c>
      <c r="E18" s="22">
        <v>446</v>
      </c>
      <c r="F18" s="22">
        <v>125</v>
      </c>
      <c r="G18" s="22">
        <v>469</v>
      </c>
      <c r="H18" s="22">
        <v>67</v>
      </c>
      <c r="I18" s="22">
        <v>541</v>
      </c>
      <c r="J18" s="22">
        <v>290</v>
      </c>
      <c r="K18" s="22">
        <v>127</v>
      </c>
      <c r="L18" s="22">
        <v>1</v>
      </c>
      <c r="M18" s="23">
        <v>2677</v>
      </c>
      <c r="N18" s="1"/>
      <c r="O18" s="1"/>
    </row>
    <row r="19" spans="1:15" ht="12.75">
      <c r="A19" s="1"/>
      <c r="B19" s="10" t="s">
        <v>35</v>
      </c>
      <c r="C19" s="22">
        <v>265</v>
      </c>
      <c r="D19" s="22">
        <v>163</v>
      </c>
      <c r="E19" s="22">
        <v>254</v>
      </c>
      <c r="F19" s="22">
        <v>78</v>
      </c>
      <c r="G19" s="22">
        <v>386</v>
      </c>
      <c r="H19" s="22">
        <v>36</v>
      </c>
      <c r="I19" s="22">
        <v>629</v>
      </c>
      <c r="J19" s="22">
        <v>460</v>
      </c>
      <c r="K19" s="22">
        <v>257</v>
      </c>
      <c r="L19" s="22">
        <v>2</v>
      </c>
      <c r="M19" s="23">
        <v>2530</v>
      </c>
      <c r="N19" s="1"/>
      <c r="O19" s="1"/>
    </row>
    <row r="20" spans="1:15" ht="12.75">
      <c r="A20" s="1"/>
      <c r="B20" s="10" t="s">
        <v>36</v>
      </c>
      <c r="C20" s="22">
        <v>94</v>
      </c>
      <c r="D20" s="22">
        <v>26</v>
      </c>
      <c r="E20" s="22">
        <v>89</v>
      </c>
      <c r="F20" s="22">
        <v>35</v>
      </c>
      <c r="G20" s="22">
        <v>187</v>
      </c>
      <c r="H20" s="22">
        <v>13</v>
      </c>
      <c r="I20" s="22">
        <v>288</v>
      </c>
      <c r="J20" s="22">
        <v>208</v>
      </c>
      <c r="K20" s="22">
        <v>134</v>
      </c>
      <c r="L20" s="22">
        <v>2</v>
      </c>
      <c r="M20" s="23">
        <v>1076</v>
      </c>
      <c r="N20" s="1"/>
      <c r="O20" s="1"/>
    </row>
    <row r="21" spans="1:15" ht="12.75">
      <c r="A21" s="1"/>
      <c r="B21" s="10" t="s">
        <v>37</v>
      </c>
      <c r="C21" s="22">
        <v>18</v>
      </c>
      <c r="D21" s="22">
        <v>31</v>
      </c>
      <c r="E21" s="22">
        <v>24</v>
      </c>
      <c r="F21" s="22">
        <v>9</v>
      </c>
      <c r="G21" s="22">
        <v>23</v>
      </c>
      <c r="H21" s="22">
        <v>5</v>
      </c>
      <c r="I21" s="22">
        <v>42</v>
      </c>
      <c r="J21" s="22">
        <v>21</v>
      </c>
      <c r="K21" s="22">
        <v>15</v>
      </c>
      <c r="L21" s="22">
        <v>0</v>
      </c>
      <c r="M21" s="23">
        <v>188</v>
      </c>
      <c r="N21" s="1"/>
      <c r="O21" s="1"/>
    </row>
    <row r="22" spans="1:15" ht="12.75">
      <c r="A22" s="1"/>
      <c r="B22" s="10" t="s">
        <v>38</v>
      </c>
      <c r="C22" s="22">
        <v>13</v>
      </c>
      <c r="D22" s="22">
        <v>7</v>
      </c>
      <c r="E22" s="22">
        <v>11</v>
      </c>
      <c r="F22" s="22">
        <v>4</v>
      </c>
      <c r="G22" s="22">
        <v>2</v>
      </c>
      <c r="H22" s="22">
        <v>1</v>
      </c>
      <c r="I22" s="22">
        <v>10</v>
      </c>
      <c r="J22" s="22">
        <v>17</v>
      </c>
      <c r="K22" s="22">
        <v>4</v>
      </c>
      <c r="L22" s="22">
        <v>0</v>
      </c>
      <c r="M22" s="23">
        <v>69</v>
      </c>
      <c r="N22" s="1"/>
      <c r="O22" s="1"/>
    </row>
    <row r="23" spans="1:15" ht="12.75">
      <c r="A23" s="1"/>
      <c r="B23" s="10" t="s">
        <v>39</v>
      </c>
      <c r="C23" s="22">
        <v>1</v>
      </c>
      <c r="D23" s="22">
        <v>0</v>
      </c>
      <c r="E23" s="22">
        <v>1</v>
      </c>
      <c r="F23" s="22">
        <v>0</v>
      </c>
      <c r="G23" s="22">
        <v>2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23">
        <v>5</v>
      </c>
      <c r="N23" s="1"/>
      <c r="O23" s="1"/>
    </row>
    <row r="24" spans="1:15" ht="12.75">
      <c r="A24" s="1"/>
      <c r="B24" s="10" t="s">
        <v>40</v>
      </c>
      <c r="C24" s="22">
        <v>4</v>
      </c>
      <c r="D24" s="22">
        <v>2</v>
      </c>
      <c r="E24" s="22">
        <v>2</v>
      </c>
      <c r="F24" s="22">
        <v>0</v>
      </c>
      <c r="G24" s="22">
        <v>0</v>
      </c>
      <c r="H24" s="22">
        <v>0</v>
      </c>
      <c r="I24" s="22">
        <v>4</v>
      </c>
      <c r="J24" s="22">
        <v>0</v>
      </c>
      <c r="K24" s="22">
        <v>1</v>
      </c>
      <c r="L24" s="22">
        <v>0</v>
      </c>
      <c r="M24" s="23">
        <v>13</v>
      </c>
      <c r="N24" s="1"/>
      <c r="O24" s="1"/>
    </row>
    <row r="25" spans="1:15" ht="12.75">
      <c r="A25" s="1"/>
      <c r="B25" s="10" t="s">
        <v>41</v>
      </c>
      <c r="C25" s="22">
        <v>1</v>
      </c>
      <c r="D25" s="22">
        <v>2</v>
      </c>
      <c r="E25" s="22">
        <v>7</v>
      </c>
      <c r="F25" s="22">
        <v>0</v>
      </c>
      <c r="G25" s="22">
        <v>1</v>
      </c>
      <c r="H25" s="22">
        <v>0</v>
      </c>
      <c r="I25" s="22">
        <v>7</v>
      </c>
      <c r="J25" s="22">
        <v>7</v>
      </c>
      <c r="K25" s="22">
        <v>1</v>
      </c>
      <c r="L25" s="22">
        <v>0</v>
      </c>
      <c r="M25" s="23">
        <v>26</v>
      </c>
      <c r="N25" s="1"/>
      <c r="O25" s="1"/>
    </row>
    <row r="26" spans="1:15" ht="12.75">
      <c r="A26" s="1"/>
      <c r="B26" s="10" t="s">
        <v>42</v>
      </c>
      <c r="C26" s="22">
        <v>22</v>
      </c>
      <c r="D26" s="22">
        <v>8</v>
      </c>
      <c r="E26" s="22">
        <v>20</v>
      </c>
      <c r="F26" s="22">
        <v>5</v>
      </c>
      <c r="G26" s="22">
        <v>24</v>
      </c>
      <c r="H26" s="22">
        <v>5</v>
      </c>
      <c r="I26" s="22">
        <v>26</v>
      </c>
      <c r="J26" s="22">
        <v>33</v>
      </c>
      <c r="K26" s="22">
        <v>6</v>
      </c>
      <c r="L26" s="22">
        <v>0</v>
      </c>
      <c r="M26" s="23">
        <v>149</v>
      </c>
      <c r="N26" s="1"/>
      <c r="O26" s="1"/>
    </row>
    <row r="27" spans="1:15" ht="12.75">
      <c r="A27" s="1"/>
      <c r="B27" s="10" t="s">
        <v>43</v>
      </c>
      <c r="C27" s="22">
        <v>27</v>
      </c>
      <c r="D27" s="22">
        <v>33</v>
      </c>
      <c r="E27" s="22">
        <v>32</v>
      </c>
      <c r="F27" s="22">
        <v>7</v>
      </c>
      <c r="G27" s="22">
        <v>37</v>
      </c>
      <c r="H27" s="22">
        <v>1</v>
      </c>
      <c r="I27" s="22">
        <v>28</v>
      </c>
      <c r="J27" s="22">
        <v>37</v>
      </c>
      <c r="K27" s="22">
        <v>11</v>
      </c>
      <c r="L27" s="22">
        <v>0</v>
      </c>
      <c r="M27" s="23">
        <v>213</v>
      </c>
      <c r="N27" s="1"/>
      <c r="O27" s="1"/>
    </row>
    <row r="28" spans="1:15" ht="12.75">
      <c r="A28" s="1"/>
      <c r="B28" s="10" t="s">
        <v>44</v>
      </c>
      <c r="C28" s="22">
        <v>16</v>
      </c>
      <c r="D28" s="22">
        <v>13</v>
      </c>
      <c r="E28" s="22">
        <v>14</v>
      </c>
      <c r="F28" s="22">
        <v>1</v>
      </c>
      <c r="G28" s="22">
        <v>18</v>
      </c>
      <c r="H28" s="22">
        <v>1</v>
      </c>
      <c r="I28" s="22">
        <v>18</v>
      </c>
      <c r="J28" s="22">
        <v>19</v>
      </c>
      <c r="K28" s="22">
        <v>3</v>
      </c>
      <c r="L28" s="22">
        <v>0</v>
      </c>
      <c r="M28" s="23">
        <v>103</v>
      </c>
      <c r="N28" s="1"/>
      <c r="O28" s="1"/>
    </row>
    <row r="29" spans="1:15" ht="12.75">
      <c r="A29" s="1"/>
      <c r="B29" s="10" t="s">
        <v>45</v>
      </c>
      <c r="C29" s="22">
        <v>32</v>
      </c>
      <c r="D29" s="22">
        <v>10</v>
      </c>
      <c r="E29" s="22">
        <v>21</v>
      </c>
      <c r="F29" s="22">
        <v>9</v>
      </c>
      <c r="G29" s="22">
        <v>49</v>
      </c>
      <c r="H29" s="22">
        <v>8</v>
      </c>
      <c r="I29" s="22">
        <v>152</v>
      </c>
      <c r="J29" s="22">
        <v>74</v>
      </c>
      <c r="K29" s="22">
        <v>57</v>
      </c>
      <c r="L29" s="22">
        <v>0</v>
      </c>
      <c r="M29" s="23">
        <v>412</v>
      </c>
      <c r="N29" s="1"/>
      <c r="O29" s="1"/>
    </row>
    <row r="30" spans="1:15" ht="12.75">
      <c r="A30" s="1"/>
      <c r="B30" s="10" t="s">
        <v>46</v>
      </c>
      <c r="C30" s="22">
        <v>9</v>
      </c>
      <c r="D30" s="22">
        <v>6</v>
      </c>
      <c r="E30" s="22">
        <v>7</v>
      </c>
      <c r="F30" s="22">
        <v>2</v>
      </c>
      <c r="G30" s="22">
        <v>15</v>
      </c>
      <c r="H30" s="22">
        <v>0</v>
      </c>
      <c r="I30" s="22">
        <v>21</v>
      </c>
      <c r="J30" s="22">
        <v>12</v>
      </c>
      <c r="K30" s="22">
        <v>6</v>
      </c>
      <c r="L30" s="22">
        <v>0</v>
      </c>
      <c r="M30" s="23">
        <v>78</v>
      </c>
      <c r="N30" s="1"/>
      <c r="O30" s="1"/>
    </row>
    <row r="31" spans="1:15" ht="12.75">
      <c r="A31" s="1"/>
      <c r="B31" s="10" t="s">
        <v>47</v>
      </c>
      <c r="C31" s="22">
        <v>8</v>
      </c>
      <c r="D31" s="22">
        <v>12</v>
      </c>
      <c r="E31" s="22">
        <v>15</v>
      </c>
      <c r="F31" s="22">
        <v>1</v>
      </c>
      <c r="G31" s="22">
        <v>3</v>
      </c>
      <c r="H31" s="22">
        <v>0</v>
      </c>
      <c r="I31" s="22">
        <v>9</v>
      </c>
      <c r="J31" s="22">
        <v>4</v>
      </c>
      <c r="K31" s="22">
        <v>6</v>
      </c>
      <c r="L31" s="22">
        <v>0</v>
      </c>
      <c r="M31" s="23">
        <v>58</v>
      </c>
      <c r="N31" s="1"/>
      <c r="O31" s="1"/>
    </row>
    <row r="32" spans="1:15" ht="12.75">
      <c r="A32" s="1"/>
      <c r="B32" s="10" t="s">
        <v>48</v>
      </c>
      <c r="C32" s="22">
        <v>6</v>
      </c>
      <c r="D32" s="22">
        <v>3</v>
      </c>
      <c r="E32" s="22">
        <v>5</v>
      </c>
      <c r="F32" s="22">
        <v>3</v>
      </c>
      <c r="G32" s="22">
        <v>9</v>
      </c>
      <c r="H32" s="22">
        <v>2</v>
      </c>
      <c r="I32" s="22">
        <v>15</v>
      </c>
      <c r="J32" s="22">
        <v>17</v>
      </c>
      <c r="K32" s="22">
        <v>8</v>
      </c>
      <c r="L32" s="22">
        <v>0</v>
      </c>
      <c r="M32" s="23">
        <v>68</v>
      </c>
      <c r="N32" s="1"/>
      <c r="O32" s="1"/>
    </row>
    <row r="33" spans="1:15" ht="12.75">
      <c r="A33" s="1"/>
      <c r="B33" s="10" t="s">
        <v>49</v>
      </c>
      <c r="C33" s="22">
        <v>6</v>
      </c>
      <c r="D33" s="22">
        <v>4</v>
      </c>
      <c r="E33" s="22">
        <v>0</v>
      </c>
      <c r="F33" s="22">
        <v>0</v>
      </c>
      <c r="G33" s="22">
        <v>3</v>
      </c>
      <c r="H33" s="22">
        <v>0</v>
      </c>
      <c r="I33" s="22">
        <v>1</v>
      </c>
      <c r="J33" s="22">
        <v>2</v>
      </c>
      <c r="K33" s="22">
        <v>0</v>
      </c>
      <c r="L33" s="22">
        <v>0</v>
      </c>
      <c r="M33" s="23">
        <v>16</v>
      </c>
      <c r="N33" s="1"/>
      <c r="O33" s="1"/>
    </row>
    <row r="34" spans="1:15" ht="12.75">
      <c r="A34" s="1"/>
      <c r="B34" s="10" t="s">
        <v>50</v>
      </c>
      <c r="C34" s="22">
        <v>4</v>
      </c>
      <c r="D34" s="22">
        <v>4</v>
      </c>
      <c r="E34" s="22">
        <v>4</v>
      </c>
      <c r="F34" s="22">
        <v>2</v>
      </c>
      <c r="G34" s="22">
        <v>7</v>
      </c>
      <c r="H34" s="22">
        <v>0</v>
      </c>
      <c r="I34" s="22">
        <v>2</v>
      </c>
      <c r="J34" s="22">
        <v>7</v>
      </c>
      <c r="K34" s="22">
        <v>4</v>
      </c>
      <c r="L34" s="22">
        <v>0</v>
      </c>
      <c r="M34" s="23">
        <v>34</v>
      </c>
      <c r="N34" s="1"/>
      <c r="O34" s="1"/>
    </row>
    <row r="35" spans="1:15" ht="12.75">
      <c r="A35" s="1"/>
      <c r="B35" s="10" t="s">
        <v>51</v>
      </c>
      <c r="C35" s="22">
        <v>0</v>
      </c>
      <c r="D35" s="22">
        <v>2</v>
      </c>
      <c r="E35" s="22">
        <v>1</v>
      </c>
      <c r="F35" s="22">
        <v>0</v>
      </c>
      <c r="G35" s="22">
        <v>0</v>
      </c>
      <c r="H35" s="22">
        <v>0</v>
      </c>
      <c r="I35" s="22">
        <v>1</v>
      </c>
      <c r="J35" s="22">
        <v>1</v>
      </c>
      <c r="K35" s="22">
        <v>0</v>
      </c>
      <c r="L35" s="22">
        <v>0</v>
      </c>
      <c r="M35" s="23">
        <v>5</v>
      </c>
      <c r="N35" s="1"/>
      <c r="O35" s="1"/>
    </row>
    <row r="36" spans="1:15" ht="12.75">
      <c r="A36" s="1"/>
      <c r="B36" s="10" t="s">
        <v>52</v>
      </c>
      <c r="C36" s="22">
        <v>4</v>
      </c>
      <c r="D36" s="22">
        <v>0</v>
      </c>
      <c r="E36" s="22">
        <v>1</v>
      </c>
      <c r="F36" s="22">
        <v>0</v>
      </c>
      <c r="G36" s="22">
        <v>6</v>
      </c>
      <c r="H36" s="22">
        <v>0</v>
      </c>
      <c r="I36" s="22">
        <v>5</v>
      </c>
      <c r="J36" s="22">
        <v>1</v>
      </c>
      <c r="K36" s="22">
        <v>0</v>
      </c>
      <c r="L36" s="22">
        <v>0</v>
      </c>
      <c r="M36" s="23">
        <v>17</v>
      </c>
      <c r="N36" s="1"/>
      <c r="O36" s="1"/>
    </row>
    <row r="37" spans="1:15" ht="12.75">
      <c r="A37" s="1"/>
      <c r="B37" s="10" t="s">
        <v>53</v>
      </c>
      <c r="C37" s="22">
        <v>35</v>
      </c>
      <c r="D37" s="22">
        <v>26</v>
      </c>
      <c r="E37" s="22">
        <v>31</v>
      </c>
      <c r="F37" s="22">
        <v>6</v>
      </c>
      <c r="G37" s="22">
        <v>32</v>
      </c>
      <c r="H37" s="22">
        <v>18</v>
      </c>
      <c r="I37" s="22">
        <v>53</v>
      </c>
      <c r="J37" s="22">
        <v>25</v>
      </c>
      <c r="K37" s="22">
        <v>43</v>
      </c>
      <c r="L37" s="22">
        <v>0</v>
      </c>
      <c r="M37" s="23">
        <v>269</v>
      </c>
      <c r="N37" s="1"/>
      <c r="O37" s="1"/>
    </row>
    <row r="38" spans="1:15" ht="12.75">
      <c r="A38" s="1"/>
      <c r="B38" s="15" t="s">
        <v>60</v>
      </c>
      <c r="C38" s="24">
        <f aca="true" t="shared" si="0" ref="C38:M38">C14+C19+C37</f>
        <v>846</v>
      </c>
      <c r="D38" s="24">
        <f t="shared" si="0"/>
        <v>677</v>
      </c>
      <c r="E38" s="24">
        <f t="shared" si="0"/>
        <v>1104</v>
      </c>
      <c r="F38" s="24">
        <f t="shared" si="0"/>
        <v>298</v>
      </c>
      <c r="G38" s="24">
        <f t="shared" si="0"/>
        <v>1140</v>
      </c>
      <c r="H38" s="24">
        <f t="shared" si="0"/>
        <v>132</v>
      </c>
      <c r="I38" s="24">
        <f t="shared" si="0"/>
        <v>1479</v>
      </c>
      <c r="J38" s="24">
        <f t="shared" si="0"/>
        <v>987</v>
      </c>
      <c r="K38" s="24">
        <f t="shared" si="0"/>
        <v>505</v>
      </c>
      <c r="L38" s="24">
        <f t="shared" si="0"/>
        <v>6</v>
      </c>
      <c r="M38" s="25">
        <f t="shared" si="0"/>
        <v>7174</v>
      </c>
      <c r="N38" s="1"/>
      <c r="O38" s="1"/>
    </row>
    <row r="39" spans="1:15" ht="12.75">
      <c r="A39" s="1"/>
      <c r="B39" s="19" t="s">
        <v>61</v>
      </c>
      <c r="C39" s="26">
        <f aca="true" t="shared" si="1" ref="C39:M39">C38/$M$38</f>
        <v>0.11792584332311123</v>
      </c>
      <c r="D39" s="26">
        <f t="shared" si="1"/>
        <v>0.09436855310844718</v>
      </c>
      <c r="E39" s="26">
        <f t="shared" si="1"/>
        <v>0.15388904376916643</v>
      </c>
      <c r="F39" s="26">
        <f t="shared" si="1"/>
        <v>0.04153889043769166</v>
      </c>
      <c r="G39" s="26">
        <f t="shared" si="1"/>
        <v>0.15890716476163924</v>
      </c>
      <c r="H39" s="26">
        <f t="shared" si="1"/>
        <v>0.018399776972400333</v>
      </c>
      <c r="I39" s="26">
        <f t="shared" si="1"/>
        <v>0.20616113744075829</v>
      </c>
      <c r="J39" s="26">
        <f t="shared" si="1"/>
        <v>0.13758015054362976</v>
      </c>
      <c r="K39" s="26">
        <f t="shared" si="1"/>
        <v>0.07039308614441037</v>
      </c>
      <c r="L39" s="26">
        <f t="shared" si="1"/>
        <v>0.0008363534987454698</v>
      </c>
      <c r="M39" s="27">
        <f t="shared" si="1"/>
        <v>1</v>
      </c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2">
    <mergeCell ref="B1:K1"/>
    <mergeCell ref="B4:D4"/>
  </mergeCells>
  <printOptions/>
  <pageMargins left="0.4" right="0.49" top="0.5905511811023623" bottom="1" header="0" footer="0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">
      <selection activeCell="B13" sqref="B13"/>
    </sheetView>
  </sheetViews>
  <sheetFormatPr defaultColWidth="11.421875" defaultRowHeight="12.75"/>
  <cols>
    <col min="1" max="1" width="5.57421875" style="0" customWidth="1"/>
    <col min="2" max="2" width="22.8515625" style="0" customWidth="1"/>
    <col min="7" max="7" width="10.421875" style="0" customWidth="1"/>
    <col min="12" max="12" width="7.57421875" style="0" customWidth="1"/>
    <col min="13" max="13" width="8.28125" style="0" customWidth="1"/>
  </cols>
  <sheetData>
    <row r="1" spans="1:16" ht="24" customHeight="1">
      <c r="A1" s="1"/>
      <c r="B1" s="2" t="s">
        <v>62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</row>
    <row r="2" spans="1:16" ht="14.25" customHeight="1">
      <c r="A2" s="1"/>
      <c r="B2" s="3">
        <v>2001</v>
      </c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</row>
    <row r="3" spans="1:16" ht="12.75">
      <c r="A3" s="1"/>
      <c r="B3" s="5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6" t="s">
        <v>58</v>
      </c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7" t="s">
        <v>59</v>
      </c>
      <c r="C5" s="8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33" customFormat="1" ht="11.25">
      <c r="A9" s="28"/>
      <c r="B9" s="29"/>
      <c r="C9" s="30" t="s">
        <v>0</v>
      </c>
      <c r="D9" s="30"/>
      <c r="E9" s="30"/>
      <c r="F9" s="30"/>
      <c r="G9" s="30"/>
      <c r="H9" s="30"/>
      <c r="I9" s="30" t="s">
        <v>1</v>
      </c>
      <c r="J9" s="30"/>
      <c r="K9" s="30"/>
      <c r="L9" s="31"/>
      <c r="M9" s="32"/>
      <c r="N9" s="28"/>
      <c r="O9" s="28"/>
      <c r="P9" s="28"/>
    </row>
    <row r="10" spans="1:16" s="33" customFormat="1" ht="11.25">
      <c r="A10" s="28"/>
      <c r="B10" s="34"/>
      <c r="C10" s="35" t="s">
        <v>2</v>
      </c>
      <c r="D10" s="35" t="s">
        <v>3</v>
      </c>
      <c r="E10" s="35"/>
      <c r="F10" s="35"/>
      <c r="G10" s="35" t="s">
        <v>4</v>
      </c>
      <c r="H10" s="35" t="s">
        <v>4</v>
      </c>
      <c r="I10" s="35" t="s">
        <v>5</v>
      </c>
      <c r="J10" s="35" t="s">
        <v>6</v>
      </c>
      <c r="K10" s="35"/>
      <c r="L10" s="36"/>
      <c r="M10" s="37"/>
      <c r="N10" s="28"/>
      <c r="O10" s="28"/>
      <c r="P10" s="28"/>
    </row>
    <row r="11" spans="1:16" s="33" customFormat="1" ht="11.25">
      <c r="A11" s="28"/>
      <c r="B11" s="34"/>
      <c r="C11" s="35" t="s">
        <v>7</v>
      </c>
      <c r="D11" s="35" t="s">
        <v>8</v>
      </c>
      <c r="E11" s="35" t="s">
        <v>3</v>
      </c>
      <c r="F11" s="35"/>
      <c r="G11" s="35" t="s">
        <v>9</v>
      </c>
      <c r="H11" s="35" t="s">
        <v>10</v>
      </c>
      <c r="I11" s="35" t="s">
        <v>11</v>
      </c>
      <c r="J11" s="35" t="s">
        <v>12</v>
      </c>
      <c r="K11" s="35"/>
      <c r="L11" s="36"/>
      <c r="M11" s="37"/>
      <c r="N11" s="28"/>
      <c r="O11" s="28"/>
      <c r="P11" s="28"/>
    </row>
    <row r="12" spans="1:16" s="33" customFormat="1" ht="11.25">
      <c r="A12" s="28"/>
      <c r="B12" s="34"/>
      <c r="C12" s="35" t="s">
        <v>13</v>
      </c>
      <c r="D12" s="35" t="s">
        <v>14</v>
      </c>
      <c r="E12" s="35" t="s">
        <v>8</v>
      </c>
      <c r="F12" s="35" t="s">
        <v>15</v>
      </c>
      <c r="G12" s="35" t="s">
        <v>16</v>
      </c>
      <c r="H12" s="35" t="s">
        <v>17</v>
      </c>
      <c r="I12" s="35" t="s">
        <v>18</v>
      </c>
      <c r="J12" s="35" t="s">
        <v>19</v>
      </c>
      <c r="K12" s="35" t="s">
        <v>4</v>
      </c>
      <c r="L12" s="35" t="s">
        <v>54</v>
      </c>
      <c r="M12" s="37"/>
      <c r="N12" s="28"/>
      <c r="O12" s="28"/>
      <c r="P12" s="28"/>
    </row>
    <row r="13" spans="1:16" s="33" customFormat="1" ht="12.75">
      <c r="A13" s="28"/>
      <c r="B13" s="9" t="s">
        <v>20</v>
      </c>
      <c r="C13" s="38" t="s">
        <v>21</v>
      </c>
      <c r="D13" s="38" t="s">
        <v>22</v>
      </c>
      <c r="E13" s="38" t="s">
        <v>23</v>
      </c>
      <c r="F13" s="38" t="s">
        <v>24</v>
      </c>
      <c r="G13" s="38" t="s">
        <v>25</v>
      </c>
      <c r="H13" s="38" t="s">
        <v>26</v>
      </c>
      <c r="I13" s="38" t="s">
        <v>27</v>
      </c>
      <c r="J13" s="38" t="s">
        <v>28</v>
      </c>
      <c r="K13" s="38" t="s">
        <v>29</v>
      </c>
      <c r="L13" s="38" t="s">
        <v>55</v>
      </c>
      <c r="M13" s="39" t="s">
        <v>56</v>
      </c>
      <c r="N13" s="28"/>
      <c r="O13" s="28"/>
      <c r="P13" s="28"/>
    </row>
    <row r="14" spans="1:16" ht="12.75">
      <c r="A14" s="1"/>
      <c r="B14" s="10" t="s">
        <v>30</v>
      </c>
      <c r="C14" s="11">
        <v>669</v>
      </c>
      <c r="D14" s="11">
        <v>660</v>
      </c>
      <c r="E14" s="12">
        <v>872</v>
      </c>
      <c r="F14" s="12">
        <v>788</v>
      </c>
      <c r="G14" s="12">
        <v>1104</v>
      </c>
      <c r="H14" s="12">
        <v>98</v>
      </c>
      <c r="I14" s="12">
        <v>1281</v>
      </c>
      <c r="J14" s="12">
        <v>707</v>
      </c>
      <c r="K14" s="12">
        <v>539</v>
      </c>
      <c r="L14" s="12">
        <v>6</v>
      </c>
      <c r="M14" s="13">
        <f aca="true" t="shared" si="0" ref="M14:M37">SUM(C14:L14)</f>
        <v>6724</v>
      </c>
      <c r="N14" s="1"/>
      <c r="O14" s="1"/>
      <c r="P14" s="1"/>
    </row>
    <row r="15" spans="1:16" ht="12.75">
      <c r="A15" s="1"/>
      <c r="B15" s="10" t="s">
        <v>31</v>
      </c>
      <c r="C15" s="12">
        <v>311</v>
      </c>
      <c r="D15" s="12">
        <v>296</v>
      </c>
      <c r="E15" s="12">
        <v>412</v>
      </c>
      <c r="F15" s="12">
        <v>358</v>
      </c>
      <c r="G15" s="12">
        <v>507</v>
      </c>
      <c r="H15" s="12">
        <v>32</v>
      </c>
      <c r="I15" s="12">
        <v>554</v>
      </c>
      <c r="J15" s="12">
        <v>339</v>
      </c>
      <c r="K15" s="12">
        <v>244</v>
      </c>
      <c r="L15" s="12">
        <v>4</v>
      </c>
      <c r="M15" s="14">
        <f t="shared" si="0"/>
        <v>3057</v>
      </c>
      <c r="N15" s="1"/>
      <c r="O15" s="1"/>
      <c r="P15" s="1"/>
    </row>
    <row r="16" spans="1:16" ht="12.75">
      <c r="A16" s="1"/>
      <c r="B16" s="10" t="s">
        <v>32</v>
      </c>
      <c r="C16" s="12">
        <v>5</v>
      </c>
      <c r="D16" s="12">
        <v>1</v>
      </c>
      <c r="E16" s="12">
        <v>4</v>
      </c>
      <c r="F16" s="12">
        <v>6</v>
      </c>
      <c r="G16" s="12">
        <v>13</v>
      </c>
      <c r="H16" s="12">
        <v>0</v>
      </c>
      <c r="I16" s="12">
        <v>8</v>
      </c>
      <c r="J16" s="12">
        <v>1</v>
      </c>
      <c r="K16" s="12">
        <v>3</v>
      </c>
      <c r="L16" s="12">
        <v>0</v>
      </c>
      <c r="M16" s="14">
        <f t="shared" si="0"/>
        <v>41</v>
      </c>
      <c r="N16" s="1"/>
      <c r="O16" s="1"/>
      <c r="P16" s="1"/>
    </row>
    <row r="17" spans="1:16" ht="12.75">
      <c r="A17" s="1"/>
      <c r="B17" s="10" t="s">
        <v>33</v>
      </c>
      <c r="C17" s="12">
        <v>19</v>
      </c>
      <c r="D17" s="12">
        <v>32</v>
      </c>
      <c r="E17" s="12">
        <v>14</v>
      </c>
      <c r="F17" s="12">
        <v>15</v>
      </c>
      <c r="G17" s="12">
        <v>16</v>
      </c>
      <c r="H17" s="12">
        <v>2</v>
      </c>
      <c r="I17" s="12">
        <v>24</v>
      </c>
      <c r="J17" s="12">
        <v>9</v>
      </c>
      <c r="K17" s="12">
        <v>6</v>
      </c>
      <c r="L17" s="12">
        <v>0</v>
      </c>
      <c r="M17" s="14">
        <f t="shared" si="0"/>
        <v>137</v>
      </c>
      <c r="N17" s="1"/>
      <c r="O17" s="1"/>
      <c r="P17" s="1"/>
    </row>
    <row r="18" spans="1:16" ht="12.75">
      <c r="A18" s="1"/>
      <c r="B18" s="10" t="s">
        <v>34</v>
      </c>
      <c r="C18" s="12">
        <v>334</v>
      </c>
      <c r="D18" s="12">
        <v>331</v>
      </c>
      <c r="E18" s="12">
        <v>442</v>
      </c>
      <c r="F18" s="12">
        <v>409</v>
      </c>
      <c r="G18" s="12">
        <v>568</v>
      </c>
      <c r="H18" s="12">
        <v>64</v>
      </c>
      <c r="I18" s="12">
        <v>695</v>
      </c>
      <c r="J18" s="12">
        <v>358</v>
      </c>
      <c r="K18" s="12">
        <v>286</v>
      </c>
      <c r="L18" s="12">
        <v>2</v>
      </c>
      <c r="M18" s="14">
        <f t="shared" si="0"/>
        <v>3489</v>
      </c>
      <c r="N18" s="1"/>
      <c r="O18" s="1"/>
      <c r="P18" s="1"/>
    </row>
    <row r="19" spans="1:16" ht="12.75">
      <c r="A19" s="1"/>
      <c r="B19" s="10" t="s">
        <v>35</v>
      </c>
      <c r="C19" s="12">
        <f aca="true" t="shared" si="1" ref="C19:L19">SUM(C20:C36)</f>
        <v>280</v>
      </c>
      <c r="D19" s="12">
        <f t="shared" si="1"/>
        <v>198</v>
      </c>
      <c r="E19" s="12">
        <f t="shared" si="1"/>
        <v>287</v>
      </c>
      <c r="F19" s="12">
        <f t="shared" si="1"/>
        <v>250</v>
      </c>
      <c r="G19" s="12">
        <f t="shared" si="1"/>
        <v>489</v>
      </c>
      <c r="H19" s="12">
        <f t="shared" si="1"/>
        <v>63</v>
      </c>
      <c r="I19" s="12">
        <f t="shared" si="1"/>
        <v>751</v>
      </c>
      <c r="J19" s="12">
        <f t="shared" si="1"/>
        <v>420</v>
      </c>
      <c r="K19" s="12">
        <f t="shared" si="1"/>
        <v>370</v>
      </c>
      <c r="L19" s="12">
        <f t="shared" si="1"/>
        <v>5</v>
      </c>
      <c r="M19" s="14">
        <f t="shared" si="0"/>
        <v>3113</v>
      </c>
      <c r="N19" s="1"/>
      <c r="O19" s="1"/>
      <c r="P19" s="1"/>
    </row>
    <row r="20" spans="1:16" ht="12.75">
      <c r="A20" s="1"/>
      <c r="B20" s="10" t="s">
        <v>36</v>
      </c>
      <c r="C20" s="12">
        <v>108</v>
      </c>
      <c r="D20" s="12">
        <v>48</v>
      </c>
      <c r="E20" s="12">
        <v>102</v>
      </c>
      <c r="F20" s="12">
        <v>86</v>
      </c>
      <c r="G20" s="12">
        <v>237</v>
      </c>
      <c r="H20" s="12">
        <v>34</v>
      </c>
      <c r="I20" s="12">
        <v>335</v>
      </c>
      <c r="J20" s="12">
        <v>216</v>
      </c>
      <c r="K20" s="12">
        <v>199</v>
      </c>
      <c r="L20" s="12">
        <v>0</v>
      </c>
      <c r="M20" s="14">
        <f t="shared" si="0"/>
        <v>1365</v>
      </c>
      <c r="N20" s="1"/>
      <c r="O20" s="1"/>
      <c r="P20" s="1"/>
    </row>
    <row r="21" spans="1:16" ht="12.75">
      <c r="A21" s="1"/>
      <c r="B21" s="10" t="s">
        <v>37</v>
      </c>
      <c r="C21" s="12">
        <v>19</v>
      </c>
      <c r="D21" s="12">
        <v>26</v>
      </c>
      <c r="E21" s="12">
        <v>25</v>
      </c>
      <c r="F21" s="12">
        <v>26</v>
      </c>
      <c r="G21" s="12">
        <v>22</v>
      </c>
      <c r="H21" s="12">
        <v>1</v>
      </c>
      <c r="I21" s="12">
        <v>47</v>
      </c>
      <c r="J21" s="12">
        <v>14</v>
      </c>
      <c r="K21" s="12">
        <v>12</v>
      </c>
      <c r="L21" s="12">
        <v>0</v>
      </c>
      <c r="M21" s="14">
        <f t="shared" si="0"/>
        <v>192</v>
      </c>
      <c r="N21" s="1"/>
      <c r="O21" s="1"/>
      <c r="P21" s="1"/>
    </row>
    <row r="22" spans="1:16" ht="12.75">
      <c r="A22" s="1"/>
      <c r="B22" s="10" t="s">
        <v>38</v>
      </c>
      <c r="C22" s="12">
        <v>10</v>
      </c>
      <c r="D22" s="12">
        <v>17</v>
      </c>
      <c r="E22" s="12">
        <v>16</v>
      </c>
      <c r="F22" s="12">
        <v>12</v>
      </c>
      <c r="G22" s="12">
        <v>11</v>
      </c>
      <c r="H22" s="12">
        <v>0</v>
      </c>
      <c r="I22" s="12">
        <v>21</v>
      </c>
      <c r="J22" s="12">
        <v>18</v>
      </c>
      <c r="K22" s="12">
        <v>3</v>
      </c>
      <c r="L22" s="12">
        <v>0</v>
      </c>
      <c r="M22" s="14">
        <f t="shared" si="0"/>
        <v>108</v>
      </c>
      <c r="N22" s="1"/>
      <c r="O22" s="1"/>
      <c r="P22" s="1"/>
    </row>
    <row r="23" spans="1:16" ht="12.75">
      <c r="A23" s="1"/>
      <c r="B23" s="10" t="s">
        <v>39</v>
      </c>
      <c r="C23" s="12">
        <v>0</v>
      </c>
      <c r="D23" s="12">
        <v>1</v>
      </c>
      <c r="E23" s="12">
        <v>2</v>
      </c>
      <c r="F23" s="12">
        <v>3</v>
      </c>
      <c r="G23" s="12">
        <v>6</v>
      </c>
      <c r="H23" s="12">
        <v>0</v>
      </c>
      <c r="I23" s="12">
        <v>3</v>
      </c>
      <c r="J23" s="12">
        <v>2</v>
      </c>
      <c r="K23" s="12">
        <v>1</v>
      </c>
      <c r="L23" s="12">
        <v>0</v>
      </c>
      <c r="M23" s="14">
        <f t="shared" si="0"/>
        <v>18</v>
      </c>
      <c r="N23" s="1"/>
      <c r="O23" s="1"/>
      <c r="P23" s="1"/>
    </row>
    <row r="24" spans="1:16" ht="12.75">
      <c r="A24" s="1"/>
      <c r="B24" s="10" t="s">
        <v>40</v>
      </c>
      <c r="C24" s="12">
        <v>2</v>
      </c>
      <c r="D24" s="12">
        <v>2</v>
      </c>
      <c r="E24" s="12">
        <v>4</v>
      </c>
      <c r="F24" s="12">
        <v>0</v>
      </c>
      <c r="G24" s="12">
        <v>2</v>
      </c>
      <c r="H24" s="12">
        <v>0</v>
      </c>
      <c r="I24" s="12">
        <v>3</v>
      </c>
      <c r="J24" s="12">
        <v>0</v>
      </c>
      <c r="K24" s="12">
        <v>2</v>
      </c>
      <c r="L24" s="12">
        <v>1</v>
      </c>
      <c r="M24" s="14">
        <f t="shared" si="0"/>
        <v>16</v>
      </c>
      <c r="N24" s="1"/>
      <c r="O24" s="1"/>
      <c r="P24" s="1"/>
    </row>
    <row r="25" spans="1:16" ht="12.75">
      <c r="A25" s="1"/>
      <c r="B25" s="10" t="s">
        <v>41</v>
      </c>
      <c r="C25" s="12">
        <v>1</v>
      </c>
      <c r="D25" s="12">
        <v>1</v>
      </c>
      <c r="E25" s="12">
        <v>4</v>
      </c>
      <c r="F25" s="12">
        <v>4</v>
      </c>
      <c r="G25" s="12">
        <v>5</v>
      </c>
      <c r="H25" s="12">
        <v>0</v>
      </c>
      <c r="I25" s="12">
        <v>6</v>
      </c>
      <c r="J25" s="12">
        <v>5</v>
      </c>
      <c r="K25" s="12">
        <v>2</v>
      </c>
      <c r="L25" s="12">
        <v>0</v>
      </c>
      <c r="M25" s="14">
        <f t="shared" si="0"/>
        <v>28</v>
      </c>
      <c r="N25" s="1"/>
      <c r="O25" s="1"/>
      <c r="P25" s="1"/>
    </row>
    <row r="26" spans="1:16" ht="12.75">
      <c r="A26" s="1"/>
      <c r="B26" s="10" t="s">
        <v>42</v>
      </c>
      <c r="C26" s="12">
        <v>21</v>
      </c>
      <c r="D26" s="12">
        <v>10</v>
      </c>
      <c r="E26" s="12">
        <v>17</v>
      </c>
      <c r="F26" s="12">
        <v>17</v>
      </c>
      <c r="G26" s="12">
        <v>27</v>
      </c>
      <c r="H26" s="12">
        <v>4</v>
      </c>
      <c r="I26" s="12">
        <v>40</v>
      </c>
      <c r="J26" s="12">
        <v>24</v>
      </c>
      <c r="K26" s="12">
        <v>11</v>
      </c>
      <c r="L26" s="12">
        <v>0</v>
      </c>
      <c r="M26" s="14">
        <f t="shared" si="0"/>
        <v>171</v>
      </c>
      <c r="N26" s="1"/>
      <c r="O26" s="1"/>
      <c r="P26" s="1"/>
    </row>
    <row r="27" spans="1:16" ht="12.75">
      <c r="A27" s="1"/>
      <c r="B27" s="10" t="s">
        <v>43</v>
      </c>
      <c r="C27" s="12">
        <v>31</v>
      </c>
      <c r="D27" s="12">
        <v>30</v>
      </c>
      <c r="E27" s="12">
        <v>30</v>
      </c>
      <c r="F27" s="12">
        <v>27</v>
      </c>
      <c r="G27" s="12">
        <v>43</v>
      </c>
      <c r="H27" s="12">
        <v>4</v>
      </c>
      <c r="I27" s="12">
        <v>53</v>
      </c>
      <c r="J27" s="12">
        <v>22</v>
      </c>
      <c r="K27" s="12">
        <v>26</v>
      </c>
      <c r="L27" s="12">
        <v>3</v>
      </c>
      <c r="M27" s="14">
        <f t="shared" si="0"/>
        <v>269</v>
      </c>
      <c r="N27" s="1"/>
      <c r="O27" s="1"/>
      <c r="P27" s="1"/>
    </row>
    <row r="28" spans="1:16" ht="12.75">
      <c r="A28" s="1"/>
      <c r="B28" s="10" t="s">
        <v>44</v>
      </c>
      <c r="C28" s="12">
        <v>12</v>
      </c>
      <c r="D28" s="12">
        <v>15</v>
      </c>
      <c r="E28" s="12">
        <v>13</v>
      </c>
      <c r="F28" s="12">
        <v>12</v>
      </c>
      <c r="G28" s="12">
        <v>11</v>
      </c>
      <c r="H28" s="12">
        <v>6</v>
      </c>
      <c r="I28" s="12">
        <v>19</v>
      </c>
      <c r="J28" s="12">
        <v>11</v>
      </c>
      <c r="K28" s="12">
        <v>11</v>
      </c>
      <c r="L28" s="12">
        <v>0</v>
      </c>
      <c r="M28" s="14">
        <f t="shared" si="0"/>
        <v>110</v>
      </c>
      <c r="N28" s="1"/>
      <c r="O28" s="1"/>
      <c r="P28" s="1"/>
    </row>
    <row r="29" spans="1:16" ht="12.75">
      <c r="A29" s="1"/>
      <c r="B29" s="10" t="s">
        <v>45</v>
      </c>
      <c r="C29" s="12">
        <v>36</v>
      </c>
      <c r="D29" s="12">
        <v>6</v>
      </c>
      <c r="E29" s="12">
        <v>31</v>
      </c>
      <c r="F29" s="12">
        <v>23</v>
      </c>
      <c r="G29" s="12">
        <v>54</v>
      </c>
      <c r="H29" s="12">
        <v>9</v>
      </c>
      <c r="I29" s="12">
        <v>143</v>
      </c>
      <c r="J29" s="12">
        <v>62</v>
      </c>
      <c r="K29" s="12">
        <v>64</v>
      </c>
      <c r="L29" s="12">
        <v>0</v>
      </c>
      <c r="M29" s="14">
        <f t="shared" si="0"/>
        <v>428</v>
      </c>
      <c r="N29" s="1"/>
      <c r="O29" s="1"/>
      <c r="P29" s="1"/>
    </row>
    <row r="30" spans="1:16" ht="12.75">
      <c r="A30" s="1"/>
      <c r="B30" s="10" t="s">
        <v>46</v>
      </c>
      <c r="C30" s="12">
        <v>14</v>
      </c>
      <c r="D30" s="12">
        <v>10</v>
      </c>
      <c r="E30" s="12">
        <v>14</v>
      </c>
      <c r="F30" s="12">
        <v>14</v>
      </c>
      <c r="G30" s="12">
        <v>25</v>
      </c>
      <c r="H30" s="12">
        <v>2</v>
      </c>
      <c r="I30" s="12">
        <v>33</v>
      </c>
      <c r="J30" s="12">
        <v>15</v>
      </c>
      <c r="K30" s="12">
        <v>15</v>
      </c>
      <c r="L30" s="12">
        <v>0</v>
      </c>
      <c r="M30" s="14">
        <f t="shared" si="0"/>
        <v>142</v>
      </c>
      <c r="N30" s="1"/>
      <c r="O30" s="1"/>
      <c r="P30" s="1"/>
    </row>
    <row r="31" spans="1:16" ht="12.75">
      <c r="A31" s="1"/>
      <c r="B31" s="10" t="s">
        <v>47</v>
      </c>
      <c r="C31" s="12">
        <v>10</v>
      </c>
      <c r="D31" s="12">
        <v>13</v>
      </c>
      <c r="E31" s="12">
        <v>9</v>
      </c>
      <c r="F31" s="12">
        <v>8</v>
      </c>
      <c r="G31" s="12">
        <v>12</v>
      </c>
      <c r="H31" s="12">
        <v>1</v>
      </c>
      <c r="I31" s="12">
        <v>10</v>
      </c>
      <c r="J31" s="12">
        <v>11</v>
      </c>
      <c r="K31" s="12">
        <v>5</v>
      </c>
      <c r="L31" s="12">
        <v>1</v>
      </c>
      <c r="M31" s="14">
        <f t="shared" si="0"/>
        <v>80</v>
      </c>
      <c r="N31" s="1"/>
      <c r="O31" s="1"/>
      <c r="P31" s="1"/>
    </row>
    <row r="32" spans="1:16" ht="12.75">
      <c r="A32" s="1"/>
      <c r="B32" s="10" t="s">
        <v>48</v>
      </c>
      <c r="C32" s="12">
        <v>10</v>
      </c>
      <c r="D32" s="12">
        <v>4</v>
      </c>
      <c r="E32" s="12">
        <v>11</v>
      </c>
      <c r="F32" s="12">
        <v>4</v>
      </c>
      <c r="G32" s="12">
        <v>12</v>
      </c>
      <c r="H32" s="12">
        <v>2</v>
      </c>
      <c r="I32" s="12">
        <v>18</v>
      </c>
      <c r="J32" s="12">
        <v>9</v>
      </c>
      <c r="K32" s="12">
        <v>9</v>
      </c>
      <c r="L32" s="12">
        <v>0</v>
      </c>
      <c r="M32" s="14">
        <f t="shared" si="0"/>
        <v>79</v>
      </c>
      <c r="N32" s="1"/>
      <c r="O32" s="1"/>
      <c r="P32" s="1"/>
    </row>
    <row r="33" spans="1:16" ht="12.75">
      <c r="A33" s="1"/>
      <c r="B33" s="10" t="s">
        <v>49</v>
      </c>
      <c r="C33" s="12">
        <v>1</v>
      </c>
      <c r="D33" s="12">
        <v>2</v>
      </c>
      <c r="E33" s="12">
        <v>4</v>
      </c>
      <c r="F33" s="12">
        <v>0</v>
      </c>
      <c r="G33" s="12">
        <v>5</v>
      </c>
      <c r="H33" s="12">
        <v>0</v>
      </c>
      <c r="I33" s="12">
        <v>4</v>
      </c>
      <c r="J33" s="12">
        <v>2</v>
      </c>
      <c r="K33" s="12">
        <v>1</v>
      </c>
      <c r="L33" s="12">
        <v>0</v>
      </c>
      <c r="M33" s="14">
        <f t="shared" si="0"/>
        <v>19</v>
      </c>
      <c r="N33" s="1"/>
      <c r="O33" s="1"/>
      <c r="P33" s="1"/>
    </row>
    <row r="34" spans="1:16" ht="12.75">
      <c r="A34" s="1"/>
      <c r="B34" s="10" t="s">
        <v>50</v>
      </c>
      <c r="C34" s="12">
        <v>4</v>
      </c>
      <c r="D34" s="12">
        <v>11</v>
      </c>
      <c r="E34" s="12">
        <v>3</v>
      </c>
      <c r="F34" s="12">
        <v>9</v>
      </c>
      <c r="G34" s="12">
        <v>12</v>
      </c>
      <c r="H34" s="12">
        <v>0</v>
      </c>
      <c r="I34" s="12">
        <v>10</v>
      </c>
      <c r="J34" s="12">
        <v>8</v>
      </c>
      <c r="K34" s="12">
        <v>5</v>
      </c>
      <c r="L34" s="12">
        <v>0</v>
      </c>
      <c r="M34" s="14">
        <f t="shared" si="0"/>
        <v>62</v>
      </c>
      <c r="N34" s="1"/>
      <c r="O34" s="1"/>
      <c r="P34" s="1"/>
    </row>
    <row r="35" spans="1:16" ht="12.75">
      <c r="A35" s="1"/>
      <c r="B35" s="10" t="s">
        <v>51</v>
      </c>
      <c r="C35" s="12">
        <v>0</v>
      </c>
      <c r="D35" s="12">
        <v>2</v>
      </c>
      <c r="E35" s="12">
        <v>1</v>
      </c>
      <c r="F35" s="12">
        <v>1</v>
      </c>
      <c r="G35" s="12">
        <v>0</v>
      </c>
      <c r="H35" s="12">
        <v>0</v>
      </c>
      <c r="I35" s="12">
        <v>2</v>
      </c>
      <c r="J35" s="12">
        <v>1</v>
      </c>
      <c r="K35" s="12">
        <v>0</v>
      </c>
      <c r="L35" s="12">
        <v>0</v>
      </c>
      <c r="M35" s="14">
        <f t="shared" si="0"/>
        <v>7</v>
      </c>
      <c r="N35" s="1"/>
      <c r="O35" s="1"/>
      <c r="P35" s="1"/>
    </row>
    <row r="36" spans="1:16" ht="12.75">
      <c r="A36" s="1"/>
      <c r="B36" s="10" t="s">
        <v>52</v>
      </c>
      <c r="C36" s="12">
        <v>1</v>
      </c>
      <c r="D36" s="12">
        <v>0</v>
      </c>
      <c r="E36" s="12">
        <v>1</v>
      </c>
      <c r="F36" s="12">
        <v>4</v>
      </c>
      <c r="G36" s="12">
        <v>5</v>
      </c>
      <c r="H36" s="12">
        <v>0</v>
      </c>
      <c r="I36" s="12">
        <v>4</v>
      </c>
      <c r="J36" s="12">
        <v>0</v>
      </c>
      <c r="K36" s="12">
        <v>4</v>
      </c>
      <c r="L36" s="12">
        <v>0</v>
      </c>
      <c r="M36" s="14">
        <f t="shared" si="0"/>
        <v>19</v>
      </c>
      <c r="N36" s="1"/>
      <c r="O36" s="1"/>
      <c r="P36" s="1"/>
    </row>
    <row r="37" spans="1:16" ht="12.75">
      <c r="A37" s="1"/>
      <c r="B37" s="10" t="s">
        <v>53</v>
      </c>
      <c r="C37" s="12">
        <v>48</v>
      </c>
      <c r="D37" s="12">
        <v>50</v>
      </c>
      <c r="E37" s="12">
        <v>60</v>
      </c>
      <c r="F37" s="12">
        <v>62</v>
      </c>
      <c r="G37" s="12">
        <v>135</v>
      </c>
      <c r="H37" s="12">
        <v>21</v>
      </c>
      <c r="I37" s="12">
        <v>212</v>
      </c>
      <c r="J37" s="12">
        <v>70</v>
      </c>
      <c r="K37" s="12">
        <v>197</v>
      </c>
      <c r="L37" s="12">
        <v>1</v>
      </c>
      <c r="M37" s="14">
        <f t="shared" si="0"/>
        <v>856</v>
      </c>
      <c r="N37" s="1"/>
      <c r="O37" s="1"/>
      <c r="P37" s="1"/>
    </row>
    <row r="38" spans="1:16" ht="12.75">
      <c r="A38" s="1"/>
      <c r="B38" s="15" t="s">
        <v>60</v>
      </c>
      <c r="C38" s="16">
        <f aca="true" t="shared" si="2" ref="C38:M38">SUM(C14:C37)-C14-C19</f>
        <v>997</v>
      </c>
      <c r="D38" s="16">
        <f t="shared" si="2"/>
        <v>908</v>
      </c>
      <c r="E38" s="17">
        <f t="shared" si="2"/>
        <v>1219</v>
      </c>
      <c r="F38" s="17">
        <f t="shared" si="2"/>
        <v>1100</v>
      </c>
      <c r="G38" s="17">
        <f t="shared" si="2"/>
        <v>1728</v>
      </c>
      <c r="H38" s="17">
        <f t="shared" si="2"/>
        <v>182</v>
      </c>
      <c r="I38" s="17">
        <f t="shared" si="2"/>
        <v>2244</v>
      </c>
      <c r="J38" s="17">
        <f t="shared" si="2"/>
        <v>1197</v>
      </c>
      <c r="K38" s="17">
        <f t="shared" si="2"/>
        <v>1106</v>
      </c>
      <c r="L38" s="16">
        <f t="shared" si="2"/>
        <v>12</v>
      </c>
      <c r="M38" s="18">
        <f t="shared" si="2"/>
        <v>10693</v>
      </c>
      <c r="N38" s="1"/>
      <c r="O38" s="1"/>
      <c r="P38" s="1"/>
    </row>
    <row r="39" spans="1:16" ht="12.75">
      <c r="A39" s="1"/>
      <c r="B39" s="19" t="s">
        <v>61</v>
      </c>
      <c r="C39" s="20">
        <v>9.32</v>
      </c>
      <c r="D39" s="20">
        <v>8.49</v>
      </c>
      <c r="E39" s="20">
        <v>11.4</v>
      </c>
      <c r="F39" s="20">
        <v>10.29</v>
      </c>
      <c r="G39" s="20">
        <v>16.16</v>
      </c>
      <c r="H39" s="20">
        <v>1.7</v>
      </c>
      <c r="I39" s="20">
        <v>20.99</v>
      </c>
      <c r="J39" s="20">
        <v>11.19</v>
      </c>
      <c r="K39" s="20">
        <v>10.34</v>
      </c>
      <c r="L39" s="20">
        <v>0.11</v>
      </c>
      <c r="M39" s="21">
        <f>SUM(C39:L39)</f>
        <v>99.99</v>
      </c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2">
    <mergeCell ref="B1:K1"/>
    <mergeCell ref="B4:D4"/>
  </mergeCells>
  <printOptions/>
  <pageMargins left="0.5" right="0.75" top="0.5905511811023623" bottom="1" header="0" footer="0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---</cp:lastModifiedBy>
  <cp:lastPrinted>2005-11-23T11:46:03Z</cp:lastPrinted>
  <dcterms:created xsi:type="dcterms:W3CDTF">2001-05-22T08:32:32Z</dcterms:created>
  <dcterms:modified xsi:type="dcterms:W3CDTF">2001-09-25T06:46:07Z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